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pazio\profili_studenti$\5AIINF04\Documents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E12" i="1"/>
  <c r="J9" i="1"/>
  <c r="I9" i="1"/>
  <c r="I4" i="1"/>
  <c r="I5" i="1"/>
  <c r="I6" i="1"/>
  <c r="I7" i="1"/>
  <c r="I8" i="1"/>
  <c r="I3" i="1"/>
  <c r="G9" i="1"/>
  <c r="H4" i="1"/>
  <c r="H5" i="1"/>
  <c r="H6" i="1"/>
  <c r="H7" i="1"/>
  <c r="H8" i="1"/>
  <c r="H3" i="1"/>
  <c r="G4" i="1"/>
  <c r="G5" i="1"/>
  <c r="G6" i="1"/>
  <c r="G7" i="1"/>
  <c r="G8" i="1"/>
  <c r="G3" i="1"/>
</calcChain>
</file>

<file path=xl/sharedStrings.xml><?xml version="1.0" encoding="utf-8"?>
<sst xmlns="http://schemas.openxmlformats.org/spreadsheetml/2006/main" count="24" uniqueCount="24">
  <si>
    <t>Cod</t>
  </si>
  <si>
    <t>Attività</t>
  </si>
  <si>
    <t>A</t>
  </si>
  <si>
    <t>B</t>
  </si>
  <si>
    <t>D</t>
  </si>
  <si>
    <t>C</t>
  </si>
  <si>
    <t>E</t>
  </si>
  <si>
    <t>F</t>
  </si>
  <si>
    <t>Rilievo</t>
  </si>
  <si>
    <t>Realizzazione disegno tecnico</t>
  </si>
  <si>
    <t>Pulizia area</t>
  </si>
  <si>
    <t>Sbancamento</t>
  </si>
  <si>
    <t>Predisposizione forme calcestruzzo</t>
  </si>
  <si>
    <t>Posa calcestruzzo</t>
  </si>
  <si>
    <t>Tempo Pessimo</t>
  </si>
  <si>
    <t>Tempo Ottimale</t>
  </si>
  <si>
    <t>Tempo Probabile</t>
  </si>
  <si>
    <t>Tempo Stimato</t>
  </si>
  <si>
    <t>σ (Deviazione Standard)</t>
  </si>
  <si>
    <t>DTE:</t>
  </si>
  <si>
    <t>(Durata Stimata Totale)</t>
  </si>
  <si>
    <t>σ^2 (Varianza)</t>
  </si>
  <si>
    <t>σT (Deviazione Standard Totale)</t>
  </si>
  <si>
    <t>&lt;DTE&lt;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</si>
</sst>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0" fillId="0" borderId="2" xfId="0" applyFill="1" applyBorder="1"/>
    <xf numFmtId="0" fontId="1" fillId="0" borderId="1" xfId="0" applyFont="1" applyFill="1" applyBorder="1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tabSelected="1" zoomScale="130" zoomScaleNormal="130" workbookViewId="0">
      <selection activeCell="F14" sqref="F14"/>
    </sheetView>
  </sheetViews>
  <sheetFormatPr defaultRowHeight="15" x14ac:dyDescent="0.25"/>
  <cols>
    <col min="3" max="3" width="32.85546875" bestFit="1" customWidth="1"/>
    <col min="4" max="4" width="15.140625" bestFit="1" customWidth="1"/>
    <col min="5" max="5" width="15.5703125" bestFit="1" customWidth="1"/>
    <col min="6" max="6" width="15.28515625" bestFit="1" customWidth="1"/>
    <col min="7" max="7" width="14.5703125" bestFit="1" customWidth="1"/>
    <col min="8" max="8" width="22.28515625" bestFit="1" customWidth="1"/>
    <col min="9" max="9" width="18.140625" customWidth="1"/>
  </cols>
  <sheetData>
    <row r="2" spans="2:11" x14ac:dyDescent="0.25">
      <c r="B2" s="2" t="s">
        <v>0</v>
      </c>
      <c r="C2" s="2" t="s">
        <v>1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5" t="s">
        <v>21</v>
      </c>
    </row>
    <row r="3" spans="2:11" x14ac:dyDescent="0.25">
      <c r="B3" s="1" t="s">
        <v>2</v>
      </c>
      <c r="C3" s="1" t="s">
        <v>8</v>
      </c>
      <c r="D3" s="1">
        <v>6</v>
      </c>
      <c r="E3" s="1">
        <v>2</v>
      </c>
      <c r="F3" s="1">
        <v>5</v>
      </c>
      <c r="G3" s="1">
        <f>((4*F3+D3+E3)/6)</f>
        <v>4.666666666666667</v>
      </c>
      <c r="H3" s="1">
        <f>((D3-E3)/6)</f>
        <v>0.66666666666666663</v>
      </c>
      <c r="I3" s="1">
        <f>H3^2</f>
        <v>0.44444444444444442</v>
      </c>
    </row>
    <row r="4" spans="2:11" x14ac:dyDescent="0.25">
      <c r="B4" s="1" t="s">
        <v>3</v>
      </c>
      <c r="C4" s="1" t="s">
        <v>9</v>
      </c>
      <c r="D4" s="1">
        <v>120</v>
      </c>
      <c r="E4" s="1">
        <v>80</v>
      </c>
      <c r="F4" s="1">
        <v>95</v>
      </c>
      <c r="G4" s="1">
        <f t="shared" ref="G4:G8" si="0">((4*F4+D4+E4)/6)</f>
        <v>96.666666666666671</v>
      </c>
      <c r="H4" s="1">
        <f t="shared" ref="H4:H8" si="1">((D4-E4)/6)</f>
        <v>6.666666666666667</v>
      </c>
      <c r="I4" s="1">
        <f t="shared" ref="I4:I8" si="2">H4^2</f>
        <v>44.44444444444445</v>
      </c>
    </row>
    <row r="5" spans="2:11" x14ac:dyDescent="0.25">
      <c r="B5" s="1" t="s">
        <v>5</v>
      </c>
      <c r="C5" s="1" t="s">
        <v>10</v>
      </c>
      <c r="D5" s="1">
        <v>13</v>
      </c>
      <c r="E5" s="1">
        <v>5</v>
      </c>
      <c r="F5" s="1">
        <v>8</v>
      </c>
      <c r="G5" s="1">
        <f t="shared" si="0"/>
        <v>8.3333333333333339</v>
      </c>
      <c r="H5" s="1">
        <f t="shared" si="1"/>
        <v>1.3333333333333333</v>
      </c>
      <c r="I5" s="1">
        <f t="shared" si="2"/>
        <v>1.7777777777777777</v>
      </c>
    </row>
    <row r="6" spans="2:11" x14ac:dyDescent="0.25">
      <c r="B6" s="1" t="s">
        <v>4</v>
      </c>
      <c r="C6" s="1" t="s">
        <v>11</v>
      </c>
      <c r="D6" s="1">
        <v>12</v>
      </c>
      <c r="E6" s="1">
        <v>6</v>
      </c>
      <c r="F6" s="1">
        <v>9</v>
      </c>
      <c r="G6" s="1">
        <f t="shared" si="0"/>
        <v>9</v>
      </c>
      <c r="H6" s="1">
        <f t="shared" si="1"/>
        <v>1</v>
      </c>
      <c r="I6" s="1">
        <f t="shared" si="2"/>
        <v>1</v>
      </c>
    </row>
    <row r="7" spans="2:11" x14ac:dyDescent="0.25">
      <c r="B7" s="1" t="s">
        <v>6</v>
      </c>
      <c r="C7" s="1" t="s">
        <v>12</v>
      </c>
      <c r="D7" s="1">
        <v>25</v>
      </c>
      <c r="E7" s="1">
        <v>14</v>
      </c>
      <c r="F7" s="1">
        <v>19</v>
      </c>
      <c r="G7" s="1">
        <f t="shared" si="0"/>
        <v>19.166666666666668</v>
      </c>
      <c r="H7" s="1">
        <f t="shared" si="1"/>
        <v>1.8333333333333333</v>
      </c>
      <c r="I7" s="1">
        <f t="shared" si="2"/>
        <v>3.3611111111111107</v>
      </c>
    </row>
    <row r="8" spans="2:11" x14ac:dyDescent="0.25">
      <c r="B8" s="1" t="s">
        <v>7</v>
      </c>
      <c r="C8" s="1" t="s">
        <v>13</v>
      </c>
      <c r="D8" s="1">
        <v>4</v>
      </c>
      <c r="E8" s="1">
        <v>2</v>
      </c>
      <c r="F8" s="1">
        <v>3</v>
      </c>
      <c r="G8" s="1">
        <f t="shared" si="0"/>
        <v>3</v>
      </c>
      <c r="H8" s="1">
        <f t="shared" si="1"/>
        <v>0.33333333333333331</v>
      </c>
      <c r="I8" s="1">
        <f t="shared" si="2"/>
        <v>0.1111111111111111</v>
      </c>
    </row>
    <row r="9" spans="2:11" x14ac:dyDescent="0.25">
      <c r="F9" t="s">
        <v>19</v>
      </c>
      <c r="G9" s="4">
        <f>SUM(G3:G8)</f>
        <v>140.83333333333334</v>
      </c>
      <c r="H9" s="3"/>
      <c r="I9" s="4">
        <f>SUM(I3:I8)</f>
        <v>51.1388888888889</v>
      </c>
      <c r="J9">
        <f>SQRT(I9)</f>
        <v>7.1511459843083118</v>
      </c>
      <c r="K9" t="s">
        <v>22</v>
      </c>
    </row>
    <row r="10" spans="2:11" x14ac:dyDescent="0.25">
      <c r="F10" t="s">
        <v>20</v>
      </c>
    </row>
    <row r="12" spans="2:11" x14ac:dyDescent="0.25">
      <c r="E12" s="7">
        <f>G9-J9</f>
        <v>133.68218734902504</v>
      </c>
      <c r="F12" s="6" t="s">
        <v>23</v>
      </c>
      <c r="G12" s="8">
        <f>G9+J9</f>
        <v>147.98447931764164</v>
      </c>
    </row>
    <row r="14" spans="2:11" x14ac:dyDescent="0.25">
      <c r="F14" s="9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5AIINF04</dc:creator>
  <cp:lastModifiedBy>5AIINF04</cp:lastModifiedBy>
  <dcterms:created xsi:type="dcterms:W3CDTF">2026-09-17T08:34:48Z</dcterms:created>
  <dcterms:modified xsi:type="dcterms:W3CDTF">2026-09-17T08:57:17Z</dcterms:modified>
</cp:coreProperties>
</file>